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liacompanyspace-my.sharepoint.com/personal/liis_saharov_telia_ee/Documents/Desktop/Riigihanked/"/>
    </mc:Choice>
  </mc:AlternateContent>
  <xr:revisionPtr revIDLastSave="0" documentId="8_{B558D0CB-389B-4F85-BFC3-BC7C92761EA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akkumuse maksumuse v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G12" i="1"/>
  <c r="G25" i="1"/>
  <c r="G24" i="1"/>
  <c r="G23" i="1"/>
  <c r="G22" i="1"/>
  <c r="G21" i="1"/>
  <c r="G19" i="1"/>
  <c r="G18" i="1"/>
  <c r="G17" i="1"/>
  <c r="G16" i="1"/>
  <c r="G15" i="1"/>
  <c r="G11" i="1"/>
  <c r="G10" i="1"/>
</calcChain>
</file>

<file path=xl/sharedStrings.xml><?xml version="1.0" encoding="utf-8"?>
<sst xmlns="http://schemas.openxmlformats.org/spreadsheetml/2006/main" count="44" uniqueCount="36">
  <si>
    <t>Teenused</t>
  </si>
  <si>
    <t>Ühik</t>
  </si>
  <si>
    <t>Mobiiltelefoniteenus</t>
  </si>
  <si>
    <t>ID-SIM kuutasu</t>
  </si>
  <si>
    <t xml:space="preserve">SMS saatmine </t>
  </si>
  <si>
    <t>tk</t>
  </si>
  <si>
    <t xml:space="preserve">Kõnede arv </t>
  </si>
  <si>
    <t>Mobiilvõrkudesse</t>
  </si>
  <si>
    <t>minut</t>
  </si>
  <si>
    <t>Fiks telefonidele (sh RMK lauatelefonidele)</t>
  </si>
  <si>
    <t>kuutasu</t>
  </si>
  <si>
    <t>Miinimumpakett (500 MB)</t>
  </si>
  <si>
    <t>Mobiil-ID kasutajad</t>
  </si>
  <si>
    <t>Kõnede kestus minutites</t>
  </si>
  <si>
    <t>pakett B (32GB)</t>
  </si>
  <si>
    <t>pakett A (16GB)</t>
  </si>
  <si>
    <t>pakett C (64GB)</t>
  </si>
  <si>
    <t>pakett D (piiramatu)</t>
  </si>
  <si>
    <t>PAKKUMUSE MAKSUMUSE VORM</t>
  </si>
  <si>
    <t>Avatud hankemenetlus „Mobiilsideteenuse tellimine“
Viitenumber: 292513
Lisa 2 - Pakkumuse maksumuse vorm</t>
  </si>
  <si>
    <r>
      <t xml:space="preserve">Ühikuhinnad tuleb kirjeldada 4 kohta peale koma ja </t>
    </r>
    <r>
      <rPr>
        <b/>
        <u/>
        <sz val="10"/>
        <color indexed="8"/>
        <rFont val="Tahoma"/>
        <family val="2"/>
        <charset val="186"/>
      </rPr>
      <t xml:space="preserve">ilma käibemaksuta. </t>
    </r>
  </si>
  <si>
    <t>Pakkuja täidab kollasega märgitud lahrid!</t>
  </si>
  <si>
    <t>Ühe (1) ühiku hind, EUR km-ta</t>
  </si>
  <si>
    <t>Maksumus kokku, EUR km-ta</t>
  </si>
  <si>
    <t>Kõned mobiiltelefonist</t>
  </si>
  <si>
    <t>Andmeside mobiilis</t>
  </si>
  <si>
    <t>Abonente (numbreid)</t>
  </si>
  <si>
    <t>Eelduslik maht ühes kuus</t>
  </si>
  <si>
    <t>Telia võrku</t>
  </si>
  <si>
    <t xml:space="preserve">Elisa võrku </t>
  </si>
  <si>
    <t>Tele 2 võrku</t>
  </si>
  <si>
    <t>RMK mobiiltelefonile (firmasisene operaatori piires)</t>
  </si>
  <si>
    <t>Raamlepingu eeldatav maksumus KOKKU (36-kuud)</t>
  </si>
  <si>
    <t>SIM kuutasu</t>
  </si>
  <si>
    <t>&lt;- Kogumaksumus sisestada RHR-i!</t>
  </si>
  <si>
    <t>Kogus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</si>
</sst>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r_-;\-* #,##0.00\ _k_r_-;_-* &quot;-&quot;??\ _k_r_-;_-@_-"/>
    <numFmt numFmtId="165" formatCode="0.0000"/>
    <numFmt numFmtId="166" formatCode="0.000"/>
    <numFmt numFmtId="167" formatCode="_-* #,##0\ _k_r_-;\-* #,##0\ _k_r_-;_-* &quot;-&quot;??\ _k_r_-;_-@_-"/>
  </numFmts>
  <fonts count="10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color theme="1"/>
      <name val="Tahoma"/>
      <family val="2"/>
      <charset val="186"/>
    </font>
    <font>
      <sz val="10"/>
      <color indexed="8"/>
      <name val="Tahoma"/>
      <family val="2"/>
      <charset val="186"/>
    </font>
    <font>
      <b/>
      <sz val="10"/>
      <color indexed="8"/>
      <name val="Tahoma"/>
      <family val="2"/>
      <charset val="186"/>
    </font>
    <font>
      <b/>
      <u/>
      <sz val="10"/>
      <color indexed="8"/>
      <name val="Tahoma"/>
      <family val="2"/>
      <charset val="186"/>
    </font>
    <font>
      <sz val="10"/>
      <name val="Tahoma"/>
      <family val="2"/>
      <charset val="186"/>
    </font>
    <font>
      <b/>
      <sz val="10"/>
      <name val="Tahoma"/>
      <family val="2"/>
      <charset val="186"/>
    </font>
    <font>
      <i/>
      <sz val="10"/>
      <color indexed="8"/>
      <name val="Tahoma"/>
      <family val="2"/>
      <charset val="186"/>
    </font>
    <font>
      <i/>
      <sz val="10"/>
      <color rgb="FFFF0000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4" fillId="0" borderId="0" xfId="1" applyFont="1" applyAlignment="1" applyProtection="1">
      <alignment horizontal="left" wrapText="1"/>
      <protection locked="0"/>
    </xf>
    <xf numFmtId="0" fontId="3" fillId="0" borderId="0" xfId="1" applyFont="1"/>
    <xf numFmtId="0" fontId="3" fillId="0" borderId="0" xfId="1" applyFont="1" applyAlignment="1" applyProtection="1">
      <alignment wrapText="1"/>
      <protection locked="0"/>
    </xf>
    <xf numFmtId="0" fontId="4" fillId="0" borderId="19" xfId="1" applyFont="1" applyBorder="1" applyAlignment="1">
      <alignment horizontal="left" wrapText="1"/>
    </xf>
    <xf numFmtId="0" fontId="3" fillId="0" borderId="24" xfId="1" applyFont="1" applyBorder="1" applyAlignment="1">
      <alignment horizontal="center" wrapText="1"/>
    </xf>
    <xf numFmtId="0" fontId="3" fillId="0" borderId="7" xfId="1" applyFont="1" applyBorder="1" applyAlignment="1">
      <alignment horizontal="center" wrapText="1"/>
    </xf>
    <xf numFmtId="0" fontId="6" fillId="0" borderId="9" xfId="1" applyFont="1" applyBorder="1" applyAlignment="1" applyProtection="1">
      <alignment horizontal="center" wrapText="1"/>
      <protection locked="0"/>
    </xf>
    <xf numFmtId="0" fontId="3" fillId="0" borderId="19" xfId="1" applyFont="1" applyBorder="1" applyAlignment="1">
      <alignment horizontal="left" wrapText="1"/>
    </xf>
    <xf numFmtId="0" fontId="6" fillId="0" borderId="24" xfId="1" applyFont="1" applyBorder="1" applyAlignment="1">
      <alignment horizontal="center" wrapText="1"/>
    </xf>
    <xf numFmtId="166" fontId="6" fillId="0" borderId="9" xfId="1" applyNumberFormat="1" applyFont="1" applyBorder="1" applyAlignment="1">
      <alignment horizontal="right" wrapText="1"/>
    </xf>
    <xf numFmtId="0" fontId="3" fillId="0" borderId="20" xfId="1" applyFont="1" applyBorder="1" applyAlignment="1">
      <alignment horizontal="left" wrapText="1"/>
    </xf>
    <xf numFmtId="0" fontId="3" fillId="0" borderId="25" xfId="1" applyFont="1" applyBorder="1" applyAlignment="1">
      <alignment horizontal="center" wrapText="1"/>
    </xf>
    <xf numFmtId="166" fontId="6" fillId="0" borderId="17" xfId="1" applyNumberFormat="1" applyFont="1" applyBorder="1" applyAlignment="1">
      <alignment horizontal="right" wrapText="1"/>
    </xf>
    <xf numFmtId="0" fontId="6" fillId="0" borderId="12" xfId="1" applyFont="1" applyBorder="1" applyAlignment="1">
      <alignment horizontal="center" wrapText="1"/>
    </xf>
    <xf numFmtId="0" fontId="3" fillId="0" borderId="26" xfId="1" applyFont="1" applyBorder="1" applyAlignment="1">
      <alignment horizontal="center" wrapText="1"/>
    </xf>
    <xf numFmtId="165" fontId="3" fillId="0" borderId="11" xfId="1" applyNumberFormat="1" applyFont="1" applyBorder="1" applyAlignment="1">
      <alignment horizontal="center" wrapText="1"/>
    </xf>
    <xf numFmtId="166" fontId="6" fillId="0" borderId="12" xfId="1" applyNumberFormat="1" applyFont="1" applyBorder="1" applyAlignment="1">
      <alignment horizontal="center" wrapText="1"/>
    </xf>
    <xf numFmtId="165" fontId="3" fillId="0" borderId="7" xfId="1" applyNumberFormat="1" applyFont="1" applyBorder="1" applyAlignment="1">
      <alignment horizontal="center" wrapText="1"/>
    </xf>
    <xf numFmtId="0" fontId="6" fillId="0" borderId="20" xfId="1" applyFont="1" applyBorder="1" applyAlignment="1">
      <alignment horizontal="left" wrapText="1"/>
    </xf>
    <xf numFmtId="0" fontId="6" fillId="0" borderId="25" xfId="1" applyFont="1" applyBorder="1" applyAlignment="1">
      <alignment horizontal="center" wrapText="1"/>
    </xf>
    <xf numFmtId="0" fontId="4" fillId="0" borderId="4" xfId="1" applyFont="1" applyBorder="1" applyAlignment="1" applyProtection="1">
      <alignment horizontal="left" wrapText="1"/>
      <protection locked="0"/>
    </xf>
    <xf numFmtId="0" fontId="3" fillId="0" borderId="4" xfId="1" applyFont="1" applyBorder="1" applyAlignment="1" applyProtection="1">
      <alignment wrapText="1"/>
      <protection locked="0"/>
    </xf>
    <xf numFmtId="0" fontId="3" fillId="0" borderId="2" xfId="1" applyFont="1" applyBorder="1" applyAlignment="1" applyProtection="1">
      <alignment wrapText="1"/>
      <protection locked="0"/>
    </xf>
    <xf numFmtId="0" fontId="3" fillId="0" borderId="3" xfId="1" applyFont="1" applyBorder="1" applyAlignment="1" applyProtection="1">
      <alignment wrapText="1"/>
      <protection locked="0"/>
    </xf>
    <xf numFmtId="165" fontId="3" fillId="0" borderId="3" xfId="1" applyNumberFormat="1" applyFont="1" applyBorder="1" applyAlignment="1" applyProtection="1">
      <alignment horizontal="center" wrapText="1"/>
      <protection locked="0"/>
    </xf>
    <xf numFmtId="0" fontId="3" fillId="0" borderId="4" xfId="1" applyFont="1" applyBorder="1" applyAlignment="1" applyProtection="1">
      <alignment horizontal="left" wrapText="1"/>
      <protection locked="0"/>
    </xf>
    <xf numFmtId="0" fontId="3" fillId="0" borderId="5" xfId="1" applyFont="1" applyBorder="1" applyAlignment="1" applyProtection="1">
      <alignment wrapText="1"/>
      <protection locked="0"/>
    </xf>
    <xf numFmtId="166" fontId="6" fillId="0" borderId="18" xfId="1" applyNumberFormat="1" applyFont="1" applyBorder="1" applyAlignment="1">
      <alignment horizontal="right" wrapText="1"/>
    </xf>
    <xf numFmtId="0" fontId="6" fillId="0" borderId="19" xfId="1" applyFont="1" applyBorder="1" applyAlignment="1">
      <alignment horizontal="left" wrapText="1"/>
    </xf>
    <xf numFmtId="167" fontId="3" fillId="0" borderId="13" xfId="2" applyNumberFormat="1" applyFont="1" applyFill="1" applyBorder="1" applyAlignment="1" applyProtection="1">
      <alignment wrapText="1"/>
    </xf>
    <xf numFmtId="167" fontId="3" fillId="0" borderId="32" xfId="2" applyNumberFormat="1" applyFont="1" applyFill="1" applyBorder="1" applyAlignment="1" applyProtection="1">
      <alignment wrapText="1"/>
    </xf>
    <xf numFmtId="166" fontId="6" fillId="0" borderId="33" xfId="1" applyNumberFormat="1" applyFont="1" applyBorder="1" applyAlignment="1">
      <alignment horizontal="right" wrapText="1"/>
    </xf>
    <xf numFmtId="0" fontId="4" fillId="0" borderId="0" xfId="1" applyFont="1" applyAlignment="1">
      <alignment horizontal="left" wrapText="1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center" wrapText="1"/>
    </xf>
    <xf numFmtId="0" fontId="7" fillId="0" borderId="0" xfId="1" applyFont="1" applyAlignment="1">
      <alignment horizontal="right" wrapText="1"/>
    </xf>
    <xf numFmtId="0" fontId="9" fillId="0" borderId="0" xfId="1" applyFont="1" applyAlignment="1" applyProtection="1">
      <alignment wrapText="1"/>
      <protection locked="0"/>
    </xf>
    <xf numFmtId="0" fontId="4" fillId="0" borderId="14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7" fillId="0" borderId="6" xfId="1" applyFont="1" applyBorder="1" applyAlignment="1" applyProtection="1">
      <alignment horizontal="center" vertical="center" wrapText="1"/>
      <protection locked="0"/>
    </xf>
    <xf numFmtId="165" fontId="3" fillId="2" borderId="7" xfId="1" applyNumberFormat="1" applyFont="1" applyFill="1" applyBorder="1" applyAlignment="1" applyProtection="1">
      <alignment horizontal="center" wrapText="1"/>
      <protection locked="0"/>
    </xf>
    <xf numFmtId="165" fontId="3" fillId="2" borderId="16" xfId="1" applyNumberFormat="1" applyFont="1" applyFill="1" applyBorder="1" applyAlignment="1" applyProtection="1">
      <alignment horizontal="center" wrapText="1"/>
      <protection locked="0"/>
    </xf>
    <xf numFmtId="165" fontId="3" fillId="2" borderId="34" xfId="1" applyNumberFormat="1" applyFont="1" applyFill="1" applyBorder="1" applyAlignment="1" applyProtection="1">
      <alignment horizontal="center" wrapText="1"/>
      <protection locked="0"/>
    </xf>
    <xf numFmtId="0" fontId="4" fillId="0" borderId="4" xfId="1" applyFont="1" applyBorder="1" applyAlignment="1">
      <alignment horizontal="left" vertical="center" wrapText="1"/>
    </xf>
    <xf numFmtId="0" fontId="3" fillId="0" borderId="27" xfId="1" applyFont="1" applyBorder="1" applyAlignment="1" applyProtection="1">
      <alignment horizontal="center" wrapText="1"/>
      <protection locked="0"/>
    </xf>
    <xf numFmtId="0" fontId="3" fillId="0" borderId="18" xfId="2" applyNumberFormat="1" applyFont="1" applyFill="1" applyBorder="1" applyAlignment="1" applyProtection="1">
      <alignment horizontal="center"/>
    </xf>
    <xf numFmtId="0" fontId="3" fillId="0" borderId="9" xfId="2" applyNumberFormat="1" applyFont="1" applyFill="1" applyBorder="1" applyAlignment="1" applyProtection="1">
      <alignment horizontal="center"/>
    </xf>
    <xf numFmtId="0" fontId="3" fillId="0" borderId="33" xfId="2" applyNumberFormat="1" applyFont="1" applyFill="1" applyBorder="1" applyAlignment="1" applyProtection="1">
      <alignment horizontal="center"/>
    </xf>
    <xf numFmtId="0" fontId="3" fillId="0" borderId="9" xfId="1" applyFont="1" applyBorder="1" applyAlignment="1">
      <alignment horizontal="center" wrapText="1"/>
    </xf>
    <xf numFmtId="0" fontId="3" fillId="0" borderId="13" xfId="1" applyFont="1" applyBorder="1" applyAlignment="1">
      <alignment horizontal="center" wrapText="1"/>
    </xf>
    <xf numFmtId="0" fontId="3" fillId="0" borderId="13" xfId="2" applyNumberFormat="1" applyFont="1" applyFill="1" applyBorder="1" applyAlignment="1" applyProtection="1">
      <alignment horizontal="center" wrapText="1"/>
    </xf>
    <xf numFmtId="0" fontId="3" fillId="0" borderId="9" xfId="2" applyNumberFormat="1" applyFont="1" applyFill="1" applyBorder="1" applyAlignment="1" applyProtection="1">
      <alignment horizontal="center" wrapText="1"/>
    </xf>
    <xf numFmtId="0" fontId="6" fillId="0" borderId="22" xfId="2" applyNumberFormat="1" applyFont="1" applyFill="1" applyBorder="1" applyAlignment="1" applyProtection="1">
      <alignment horizontal="center" wrapText="1"/>
    </xf>
    <xf numFmtId="0" fontId="6" fillId="0" borderId="17" xfId="2" applyNumberFormat="1" applyFont="1" applyFill="1" applyBorder="1" applyAlignment="1" applyProtection="1">
      <alignment horizontal="center" wrapText="1"/>
    </xf>
    <xf numFmtId="2" fontId="7" fillId="3" borderId="10" xfId="1" applyNumberFormat="1" applyFont="1" applyFill="1" applyBorder="1" applyAlignment="1">
      <alignment horizontal="right" wrapText="1"/>
    </xf>
    <xf numFmtId="0" fontId="9" fillId="0" borderId="0" xfId="0" applyFont="1"/>
    <xf numFmtId="0" fontId="3" fillId="0" borderId="2" xfId="1" applyFont="1" applyBorder="1" applyAlignment="1" applyProtection="1">
      <alignment horizontal="center" wrapText="1"/>
      <protection locked="0"/>
    </xf>
    <xf numFmtId="0" fontId="6" fillId="0" borderId="23" xfId="1" applyFont="1" applyBorder="1" applyAlignment="1">
      <alignment vertical="center" wrapText="1"/>
    </xf>
    <xf numFmtId="0" fontId="8" fillId="0" borderId="0" xfId="1" applyFont="1" applyAlignment="1">
      <alignment horizontal="right" vertical="center" wrapText="1"/>
    </xf>
    <xf numFmtId="0" fontId="4" fillId="0" borderId="21" xfId="1" applyFont="1" applyBorder="1" applyAlignment="1">
      <alignment horizontal="right" wrapText="1"/>
    </xf>
    <xf numFmtId="0" fontId="4" fillId="0" borderId="35" xfId="1" applyFont="1" applyBorder="1" applyAlignment="1">
      <alignment horizontal="right" wrapText="1"/>
    </xf>
    <xf numFmtId="0" fontId="4" fillId="0" borderId="28" xfId="1" applyFont="1" applyBorder="1" applyAlignment="1">
      <alignment horizontal="right" wrapText="1"/>
    </xf>
    <xf numFmtId="0" fontId="3" fillId="0" borderId="0" xfId="1" applyFont="1" applyAlignment="1" applyProtection="1">
      <alignment wrapText="1"/>
      <protection locked="0"/>
    </xf>
    <xf numFmtId="0" fontId="3" fillId="0" borderId="0" xfId="1" applyFont="1" applyAlignment="1" applyProtection="1">
      <alignment horizontal="left" wrapText="1"/>
      <protection locked="0"/>
    </xf>
    <xf numFmtId="0" fontId="7" fillId="0" borderId="14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left" wrapText="1"/>
      <protection locked="0"/>
    </xf>
    <xf numFmtId="0" fontId="3" fillId="0" borderId="19" xfId="1" applyFont="1" applyBorder="1" applyAlignment="1">
      <alignment horizontal="center" wrapText="1"/>
    </xf>
    <xf numFmtId="0" fontId="3" fillId="0" borderId="30" xfId="1" applyFont="1" applyBorder="1" applyAlignment="1">
      <alignment horizontal="center" wrapText="1"/>
    </xf>
    <xf numFmtId="0" fontId="3" fillId="0" borderId="20" xfId="1" applyFont="1" applyBorder="1" applyAlignment="1">
      <alignment horizontal="center" wrapText="1"/>
    </xf>
    <xf numFmtId="0" fontId="3" fillId="0" borderId="31" xfId="1" applyFont="1" applyBorder="1" applyAlignment="1">
      <alignment horizontal="center" wrapText="1"/>
    </xf>
  </cellXfs>
  <cellStyles count="4">
    <cellStyle name="Koma 2" xfId="2" xr:uid="{00000000-0005-0000-0000-000000000000}"/>
    <cellStyle name="Normaallaad 2" xfId="1" xr:uid="{00000000-0005-0000-0000-000002000000}"/>
    <cellStyle name="Normal" xfId="0" builtinId="0"/>
    <cellStyle name="Protsen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2"/>
  <sheetViews>
    <sheetView showGridLines="0" tabSelected="1" zoomScaleNormal="100" workbookViewId="0">
      <selection activeCell="F23" sqref="F23"/>
    </sheetView>
  </sheetViews>
  <sheetFormatPr defaultColWidth="8.81640625" defaultRowHeight="12.5" x14ac:dyDescent="0.25"/>
  <cols>
    <col min="1" max="1" width="3.453125" style="1" customWidth="1"/>
    <col min="2" max="2" width="39.81640625" style="1" customWidth="1"/>
    <col min="3" max="3" width="10.1796875" style="1" bestFit="1" customWidth="1"/>
    <col min="4" max="4" width="13.1796875" style="1" bestFit="1" customWidth="1"/>
    <col min="5" max="5" width="14.453125" style="1" customWidth="1"/>
    <col min="6" max="6" width="17.1796875" style="1" customWidth="1"/>
    <col min="7" max="7" width="16.1796875" style="1" customWidth="1"/>
    <col min="8" max="16384" width="8.81640625" style="1"/>
  </cols>
  <sheetData>
    <row r="1" spans="2:7" ht="42" customHeight="1" x14ac:dyDescent="0.25">
      <c r="B1" s="61" t="s">
        <v>19</v>
      </c>
      <c r="C1" s="61"/>
      <c r="D1" s="61"/>
      <c r="E1" s="61"/>
      <c r="F1" s="61"/>
      <c r="G1" s="61"/>
    </row>
    <row r="2" spans="2:7" x14ac:dyDescent="0.25">
      <c r="B2" s="2"/>
      <c r="C2" s="3"/>
      <c r="D2" s="3"/>
      <c r="E2" s="3"/>
      <c r="F2" s="3"/>
      <c r="G2" s="3"/>
    </row>
    <row r="3" spans="2:7" x14ac:dyDescent="0.25">
      <c r="B3" s="2" t="s">
        <v>18</v>
      </c>
      <c r="C3" s="65"/>
      <c r="D3" s="65"/>
      <c r="E3" s="65"/>
      <c r="F3" s="65"/>
      <c r="G3" s="3"/>
    </row>
    <row r="4" spans="2:7" x14ac:dyDescent="0.25">
      <c r="B4" s="38" t="s">
        <v>21</v>
      </c>
      <c r="C4" s="4"/>
      <c r="D4" s="4"/>
      <c r="E4" s="4"/>
      <c r="F4" s="4"/>
      <c r="G4" s="4"/>
    </row>
    <row r="5" spans="2:7" x14ac:dyDescent="0.25">
      <c r="B5" s="4"/>
      <c r="C5" s="4"/>
      <c r="D5" s="4"/>
      <c r="E5" s="4"/>
      <c r="F5" s="4"/>
      <c r="G5" s="4"/>
    </row>
    <row r="6" spans="2:7" x14ac:dyDescent="0.25">
      <c r="B6" s="4"/>
      <c r="C6" s="4"/>
      <c r="D6" s="4"/>
      <c r="E6" s="4"/>
      <c r="F6" s="4"/>
      <c r="G6" s="4"/>
    </row>
    <row r="7" spans="2:7" ht="13" thickBot="1" x14ac:dyDescent="0.3">
      <c r="B7" s="69" t="s">
        <v>20</v>
      </c>
      <c r="C7" s="69"/>
      <c r="D7" s="69"/>
      <c r="E7" s="69"/>
      <c r="F7" s="69"/>
      <c r="G7" s="69"/>
    </row>
    <row r="8" spans="2:7" ht="37.5" x14ac:dyDescent="0.25">
      <c r="B8" s="39" t="s">
        <v>0</v>
      </c>
      <c r="C8" s="67" t="s">
        <v>27</v>
      </c>
      <c r="D8" s="68"/>
      <c r="E8" s="40" t="s">
        <v>1</v>
      </c>
      <c r="F8" s="41" t="s">
        <v>22</v>
      </c>
      <c r="G8" s="42" t="s">
        <v>23</v>
      </c>
    </row>
    <row r="9" spans="2:7" x14ac:dyDescent="0.25">
      <c r="B9" s="5" t="s">
        <v>2</v>
      </c>
      <c r="C9" s="70"/>
      <c r="D9" s="71"/>
      <c r="E9" s="6"/>
      <c r="F9" s="7"/>
      <c r="G9" s="8"/>
    </row>
    <row r="10" spans="2:7" x14ac:dyDescent="0.25">
      <c r="B10" s="9" t="s">
        <v>26</v>
      </c>
      <c r="C10" s="70">
        <v>610</v>
      </c>
      <c r="D10" s="71"/>
      <c r="E10" s="10" t="s">
        <v>33</v>
      </c>
      <c r="F10" s="43">
        <v>3.2</v>
      </c>
      <c r="G10" s="11">
        <f>C10*F10</f>
        <v>1952</v>
      </c>
    </row>
    <row r="11" spans="2:7" x14ac:dyDescent="0.25">
      <c r="B11" s="9" t="s">
        <v>12</v>
      </c>
      <c r="C11" s="70">
        <v>300</v>
      </c>
      <c r="D11" s="71"/>
      <c r="E11" s="10" t="s">
        <v>3</v>
      </c>
      <c r="F11" s="43">
        <v>0</v>
      </c>
      <c r="G11" s="11">
        <f>C11*F11</f>
        <v>0</v>
      </c>
    </row>
    <row r="12" spans="2:7" ht="13" thickBot="1" x14ac:dyDescent="0.3">
      <c r="B12" s="12" t="s">
        <v>4</v>
      </c>
      <c r="C12" s="72">
        <v>6300</v>
      </c>
      <c r="D12" s="73"/>
      <c r="E12" s="13" t="s">
        <v>5</v>
      </c>
      <c r="F12" s="44">
        <v>0</v>
      </c>
      <c r="G12" s="14">
        <f>C12*F12</f>
        <v>0</v>
      </c>
    </row>
    <row r="13" spans="2:7" ht="25.5" thickTop="1" x14ac:dyDescent="0.25">
      <c r="B13" s="46" t="s">
        <v>24</v>
      </c>
      <c r="C13" s="60" t="s">
        <v>6</v>
      </c>
      <c r="D13" s="15" t="s">
        <v>13</v>
      </c>
      <c r="E13" s="16"/>
      <c r="F13" s="17"/>
      <c r="G13" s="18"/>
    </row>
    <row r="14" spans="2:7" x14ac:dyDescent="0.25">
      <c r="B14" s="9" t="s">
        <v>7</v>
      </c>
      <c r="C14" s="52"/>
      <c r="D14" s="51"/>
      <c r="E14" s="6"/>
      <c r="F14" s="19"/>
      <c r="G14" s="11"/>
    </row>
    <row r="15" spans="2:7" x14ac:dyDescent="0.25">
      <c r="B15" s="9" t="s">
        <v>28</v>
      </c>
      <c r="C15" s="53">
        <v>21700</v>
      </c>
      <c r="D15" s="54">
        <v>78000</v>
      </c>
      <c r="E15" s="6" t="s">
        <v>8</v>
      </c>
      <c r="F15" s="43">
        <v>0</v>
      </c>
      <c r="G15" s="11">
        <f>D15*F15</f>
        <v>0</v>
      </c>
    </row>
    <row r="16" spans="2:7" x14ac:dyDescent="0.25">
      <c r="B16" s="9" t="s">
        <v>29</v>
      </c>
      <c r="C16" s="53">
        <v>11500</v>
      </c>
      <c r="D16" s="54">
        <v>43000</v>
      </c>
      <c r="E16" s="6" t="s">
        <v>8</v>
      </c>
      <c r="F16" s="43">
        <v>0</v>
      </c>
      <c r="G16" s="11">
        <f>D16*F16</f>
        <v>0</v>
      </c>
    </row>
    <row r="17" spans="2:8" x14ac:dyDescent="0.25">
      <c r="B17" s="9" t="s">
        <v>30</v>
      </c>
      <c r="C17" s="53">
        <v>8000</v>
      </c>
      <c r="D17" s="54">
        <v>28000</v>
      </c>
      <c r="E17" s="6" t="s">
        <v>8</v>
      </c>
      <c r="F17" s="43">
        <v>0</v>
      </c>
      <c r="G17" s="11">
        <f>D17*F17</f>
        <v>0</v>
      </c>
    </row>
    <row r="18" spans="2:8" ht="25" x14ac:dyDescent="0.25">
      <c r="B18" s="9" t="s">
        <v>31</v>
      </c>
      <c r="C18" s="53">
        <v>17000</v>
      </c>
      <c r="D18" s="54">
        <v>75000</v>
      </c>
      <c r="E18" s="6" t="s">
        <v>8</v>
      </c>
      <c r="F18" s="43">
        <v>0</v>
      </c>
      <c r="G18" s="11">
        <f>D18*F18</f>
        <v>0</v>
      </c>
    </row>
    <row r="19" spans="2:8" ht="13" thickBot="1" x14ac:dyDescent="0.3">
      <c r="B19" s="20" t="s">
        <v>9</v>
      </c>
      <c r="C19" s="55">
        <v>1900</v>
      </c>
      <c r="D19" s="56">
        <v>5000</v>
      </c>
      <c r="E19" s="21" t="s">
        <v>8</v>
      </c>
      <c r="F19" s="44">
        <v>0</v>
      </c>
      <c r="G19" s="14">
        <f>D19*F19</f>
        <v>0</v>
      </c>
    </row>
    <row r="20" spans="2:8" ht="13" thickTop="1" x14ac:dyDescent="0.25">
      <c r="B20" s="22" t="s">
        <v>25</v>
      </c>
      <c r="C20" s="23"/>
      <c r="D20" s="59" t="s">
        <v>35</v>
      </c>
      <c r="E20" s="25"/>
      <c r="F20" s="26"/>
      <c r="G20" s="24"/>
    </row>
    <row r="21" spans="2:8" x14ac:dyDescent="0.25">
      <c r="B21" s="27" t="s">
        <v>11</v>
      </c>
      <c r="C21" s="28"/>
      <c r="D21" s="48">
        <v>60</v>
      </c>
      <c r="E21" s="47" t="s">
        <v>10</v>
      </c>
      <c r="F21" s="43">
        <v>0</v>
      </c>
      <c r="G21" s="29">
        <f>D21*F21</f>
        <v>0</v>
      </c>
    </row>
    <row r="22" spans="2:8" x14ac:dyDescent="0.25">
      <c r="B22" s="30" t="s">
        <v>15</v>
      </c>
      <c r="C22" s="31"/>
      <c r="D22" s="49">
        <v>430</v>
      </c>
      <c r="E22" s="47" t="s">
        <v>10</v>
      </c>
      <c r="F22" s="43">
        <v>0</v>
      </c>
      <c r="G22" s="11">
        <f>D22*F22</f>
        <v>0</v>
      </c>
    </row>
    <row r="23" spans="2:8" x14ac:dyDescent="0.25">
      <c r="B23" s="30" t="s">
        <v>14</v>
      </c>
      <c r="C23" s="31"/>
      <c r="D23" s="49">
        <v>100</v>
      </c>
      <c r="E23" s="47" t="s">
        <v>10</v>
      </c>
      <c r="F23" s="43">
        <v>6.7</v>
      </c>
      <c r="G23" s="11">
        <f>D23*F23</f>
        <v>670</v>
      </c>
    </row>
    <row r="24" spans="2:8" x14ac:dyDescent="0.25">
      <c r="B24" s="30" t="s">
        <v>16</v>
      </c>
      <c r="C24" s="31"/>
      <c r="D24" s="49">
        <v>20</v>
      </c>
      <c r="E24" s="47" t="s">
        <v>10</v>
      </c>
      <c r="F24" s="43">
        <v>7.5</v>
      </c>
      <c r="G24" s="11">
        <f>D24*F24</f>
        <v>150</v>
      </c>
    </row>
    <row r="25" spans="2:8" x14ac:dyDescent="0.25">
      <c r="B25" s="30" t="s">
        <v>17</v>
      </c>
      <c r="C25" s="32"/>
      <c r="D25" s="50">
        <v>10</v>
      </c>
      <c r="E25" s="47" t="s">
        <v>10</v>
      </c>
      <c r="F25" s="45">
        <v>7.5</v>
      </c>
      <c r="G25" s="33">
        <f>D25*F25</f>
        <v>75</v>
      </c>
    </row>
    <row r="26" spans="2:8" ht="15" customHeight="1" thickBot="1" x14ac:dyDescent="0.3">
      <c r="B26" s="62" t="s">
        <v>32</v>
      </c>
      <c r="C26" s="63"/>
      <c r="D26" s="63"/>
      <c r="E26" s="63"/>
      <c r="F26" s="64"/>
      <c r="G26" s="57">
        <f>SUM(G10:G12,G15:G19,G21:G25)*36</f>
        <v>102492</v>
      </c>
      <c r="H26" s="58" t="s">
        <v>34</v>
      </c>
    </row>
    <row r="27" spans="2:8" x14ac:dyDescent="0.25">
      <c r="B27" s="34"/>
      <c r="C27" s="35"/>
      <c r="D27" s="35"/>
      <c r="E27" s="36"/>
      <c r="F27" s="4"/>
      <c r="G27" s="37"/>
    </row>
    <row r="28" spans="2:8" x14ac:dyDescent="0.25">
      <c r="B28" s="66"/>
      <c r="C28" s="66"/>
      <c r="D28" s="66"/>
      <c r="E28" s="66"/>
      <c r="F28" s="66"/>
      <c r="G28" s="66"/>
    </row>
    <row r="29" spans="2:8" x14ac:dyDescent="0.25">
      <c r="B29" s="66"/>
      <c r="C29" s="66"/>
      <c r="D29" s="66"/>
      <c r="E29" s="66"/>
      <c r="F29" s="66"/>
      <c r="G29" s="66"/>
    </row>
    <row r="30" spans="2:8" x14ac:dyDescent="0.25">
      <c r="B30" s="66"/>
      <c r="C30" s="66"/>
      <c r="D30" s="66"/>
      <c r="E30" s="66"/>
      <c r="F30" s="66"/>
      <c r="G30" s="66"/>
    </row>
    <row r="31" spans="2:8" x14ac:dyDescent="0.25">
      <c r="B31" s="66"/>
      <c r="C31" s="66"/>
      <c r="D31" s="66"/>
      <c r="E31" s="66"/>
      <c r="F31" s="66"/>
      <c r="G31" s="66"/>
    </row>
    <row r="32" spans="2:8" x14ac:dyDescent="0.25">
      <c r="B32" s="66"/>
      <c r="C32" s="66"/>
      <c r="D32" s="66"/>
      <c r="E32" s="66"/>
      <c r="F32" s="66"/>
      <c r="G32" s="66"/>
    </row>
  </sheetData>
  <mergeCells count="10">
    <mergeCell ref="B1:G1"/>
    <mergeCell ref="B26:F26"/>
    <mergeCell ref="C3:F3"/>
    <mergeCell ref="B28:G32"/>
    <mergeCell ref="C8:D8"/>
    <mergeCell ref="B7:G7"/>
    <mergeCell ref="C9:D9"/>
    <mergeCell ref="C10:D10"/>
    <mergeCell ref="C11:D11"/>
    <mergeCell ref="C12:D1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Pakkumuse maksumuse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 Schults</dc:creator>
  <cp:lastModifiedBy>Liis Saharov</cp:lastModifiedBy>
  <dcterms:created xsi:type="dcterms:W3CDTF">2018-10-08T09:30:04Z</dcterms:created>
  <dcterms:modified xsi:type="dcterms:W3CDTF">2025-04-25T09:24:24Z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bfe634-5369-40ae-a17a-0ffc3537e7cd_Enabled">
    <vt:lpwstr>true</vt:lpwstr>
  </property>
  <property fmtid="{D5CDD505-2E9C-101B-9397-08002B2CF9AE}" pid="3" name="MSIP_Label_59bfe634-5369-40ae-a17a-0ffc3537e7cd_SetDate">
    <vt:lpwstr>2025-04-22T06:39:05Z</vt:lpwstr>
  </property>
  <property fmtid="{D5CDD505-2E9C-101B-9397-08002B2CF9AE}" pid="4" name="MSIP_Label_59bfe634-5369-40ae-a17a-0ffc3537e7cd_Method">
    <vt:lpwstr>Standard</vt:lpwstr>
  </property>
  <property fmtid="{D5CDD505-2E9C-101B-9397-08002B2CF9AE}" pid="5" name="MSIP_Label_59bfe634-5369-40ae-a17a-0ffc3537e7cd_Name">
    <vt:lpwstr>59bfe634-5369-40ae-a17a-0ffc3537e7cd</vt:lpwstr>
  </property>
  <property fmtid="{D5CDD505-2E9C-101B-9397-08002B2CF9AE}" pid="6" name="MSIP_Label_59bfe634-5369-40ae-a17a-0ffc3537e7cd_SiteId">
    <vt:lpwstr>05764a73-8c6f-4538-83cd-413f1e1b5665</vt:lpwstr>
  </property>
  <property fmtid="{D5CDD505-2E9C-101B-9397-08002B2CF9AE}" pid="7" name="MSIP_Label_59bfe634-5369-40ae-a17a-0ffc3537e7cd_ActionId">
    <vt:lpwstr>3e92a6da-aa72-4d7b-a609-fe0039c15dcd</vt:lpwstr>
  </property>
  <property fmtid="{D5CDD505-2E9C-101B-9397-08002B2CF9AE}" pid="8" name="MSIP_Label_59bfe634-5369-40ae-a17a-0ffc3537e7cd_ContentBits">
    <vt:lpwstr>0</vt:lpwstr>
  </property>
  <property fmtid="{D5CDD505-2E9C-101B-9397-08002B2CF9AE}" pid="9" name="MSIP_Label_59bfe634-5369-40ae-a17a-0ffc3537e7cd_Tag">
    <vt:lpwstr>10, 3, 0, 1</vt:lpwstr>
  </property>
</Properties>
</file>